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furuf\Desktop\"/>
    </mc:Choice>
  </mc:AlternateContent>
  <xr:revisionPtr revIDLastSave="0" documentId="13_ncr:1_{86C7693B-E19C-4AF6-9130-0ECC95626F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年11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 s="1"/>
  <c r="H25" i="1"/>
  <c r="I25" i="1" s="1"/>
  <c r="H23" i="1"/>
  <c r="I23" i="1" s="1"/>
  <c r="H21" i="1"/>
  <c r="I21" i="1" s="1"/>
  <c r="H35" i="1"/>
  <c r="I35" i="1" s="1"/>
  <c r="H33" i="1"/>
  <c r="I33" i="1" s="1"/>
  <c r="H31" i="1"/>
  <c r="H29" i="1"/>
  <c r="H19" i="1"/>
  <c r="I19" i="1" s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19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K6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K5" i="1"/>
  <c r="D2" i="1"/>
  <c r="K3" i="1" s="1"/>
  <c r="I31" i="1" l="1"/>
  <c r="I29" i="1"/>
  <c r="AG2" i="1"/>
  <c r="AI2" i="1"/>
  <c r="AA2" i="1"/>
  <c r="S2" i="1"/>
  <c r="Z2" i="1"/>
  <c r="AO2" i="1"/>
  <c r="Q2" i="1"/>
  <c r="X2" i="1"/>
  <c r="N2" i="1"/>
  <c r="AH2" i="1"/>
  <c r="R2" i="1"/>
  <c r="Y2" i="1"/>
  <c r="AN2" i="1"/>
  <c r="AF2" i="1"/>
  <c r="P2" i="1"/>
  <c r="AM2" i="1"/>
  <c r="AE2" i="1"/>
  <c r="W2" i="1"/>
  <c r="O2" i="1"/>
  <c r="AL2" i="1"/>
  <c r="AD2" i="1"/>
  <c r="V2" i="1"/>
  <c r="AK2" i="1"/>
  <c r="AC2" i="1"/>
  <c r="U2" i="1"/>
  <c r="M2" i="1"/>
  <c r="AJ2" i="1"/>
  <c r="AB2" i="1"/>
  <c r="T2" i="1"/>
  <c r="L2" i="1"/>
  <c r="K2" i="1"/>
</calcChain>
</file>

<file path=xl/sharedStrings.xml><?xml version="1.0" encoding="utf-8"?>
<sst xmlns="http://schemas.openxmlformats.org/spreadsheetml/2006/main" count="68" uniqueCount="18">
  <si>
    <t>国語</t>
    <rPh sb="0" eb="2">
      <t>コクゴ</t>
    </rPh>
    <phoneticPr fontId="1"/>
  </si>
  <si>
    <t>数学</t>
    <rPh sb="0" eb="2">
      <t>スウガク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</si>
  <si>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</si>
  <si>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</si>
  <si>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</si>
  <si>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単元、ページ</t>
    <rPh sb="0" eb="2">
      <t>タンゲン</t>
    </rPh>
    <phoneticPr fontId="1"/>
  </si>
  <si>
    <t>期限</t>
    <rPh sb="0" eb="2">
      <t>キゲン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</si>
  <si>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</si>
  <si>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</si>
  <si>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学習時間</t>
    <rPh sb="0" eb="2">
      <t>ガクシュウ</t>
    </rPh>
    <rPh sb="2" eb="4">
      <t>ジカン</t>
    </rPh>
    <phoneticPr fontId="1"/>
  </si>
  <si>
    <t>教科</t>
    <rPh sb="0" eb="2">
      <t>キョウカ</t>
    </rPh>
    <phoneticPr fontId="1"/>
  </si>
  <si>
    <t>クリアノート　３章　方程式</t>
    <rPh sb="8" eb="9">
      <t>ショウ</t>
    </rPh>
    <rPh sb="10" eb="13">
      <t>ホウテイシキ</t>
    </rPh>
    <phoneticPr fontId="1"/>
  </si>
  <si>
    <t>地理　アジア、ヨーロッパ</t>
    <rPh sb="0" eb="2">
      <t>チリ</t>
    </rPh>
    <phoneticPr fontId="1"/>
  </si>
  <si>
    <t>歴史　古代のあゆみと東アジア</t>
    <rPh sb="0" eb="2">
      <t>レキシ</t>
    </rPh>
    <rPh sb="3" eb="5">
      <t>コダイ</t>
    </rPh>
    <rPh sb="10" eb="11">
      <t>ヒガシ</t>
    </rPh>
    <phoneticPr fontId="1"/>
  </si>
  <si>
    <t>タスク量</t>
    <rPh sb="3" eb="4">
      <t>リョウ</t>
    </rPh>
    <phoneticPr fontId="1"/>
  </si>
  <si>
    <t>進捗</t>
    <rPh sb="0" eb="2">
      <t>シンチョク</t>
    </rPh>
    <phoneticPr fontId="1"/>
  </si>
  <si>
    <t>進捗率</t>
    <rPh sb="0" eb="2">
      <t>シンチョク</t>
    </rPh>
    <rPh sb="2" eb="3">
      <t>リツ</t>
    </rPh>
    <phoneticPr fontId="1"/>
  </si>
  <si>
    <t>指数</t>
    <rPh sb="0" eb="2">
      <t>シスウ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</si>
</sst>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4" fontId="2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59"/>
  <sheetViews>
    <sheetView tabSelected="1" workbookViewId="0">
      <pane xSplit="10" ySplit="8" topLeftCell="K9" activePane="bottomRight" state="frozen"/>
      <selection pane="topRight" activeCell="G1" sqref="G1"/>
      <selection pane="bottomLeft" activeCell="A9" sqref="A9"/>
      <selection pane="bottomRight" activeCell="E21" sqref="E21:E22"/>
    </sheetView>
  </sheetViews>
  <sheetFormatPr defaultRowHeight="15" outlineLevelRow="1" x14ac:dyDescent="0.45"/>
  <cols>
    <col min="1" max="2" width="1.5" style="1" customWidth="1"/>
    <col min="3" max="3" width="5" style="1" bestFit="1" customWidth="1"/>
    <col min="4" max="4" width="25.296875" style="1" customWidth="1"/>
    <col min="5" max="9" width="14.19921875" style="1" customWidth="1"/>
    <col min="10" max="10" width="5" style="1" bestFit="1" customWidth="1"/>
    <col min="11" max="41" width="3.69921875" style="1" customWidth="1"/>
    <col min="42" max="16384" width="8.796875" style="1"/>
  </cols>
  <sheetData>
    <row r="2" spans="3:41" x14ac:dyDescent="0.45">
      <c r="D2" s="19" t="str">
        <f ca="1">REPLACE(CELL("filename",A1),1,FIND("]",CELL("filename",A1)),"")</f>
        <v>2023年11月</v>
      </c>
      <c r="K2" s="22" t="str">
        <f ca="1">$D$2 &amp; K4 &amp; "日"</f>
        <v>2023年11月1日</v>
      </c>
      <c r="L2" s="22" t="str">
        <f t="shared" ref="L2:AO2" ca="1" si="0">$D$2 &amp; L4 &amp; "日"</f>
        <v>2023年11月2日</v>
      </c>
      <c r="M2" s="22" t="str">
        <f t="shared" ca="1" si="0"/>
        <v>2023年11月3日</v>
      </c>
      <c r="N2" s="22" t="str">
        <f t="shared" ca="1" si="0"/>
        <v>2023年11月4日</v>
      </c>
      <c r="O2" s="22" t="str">
        <f t="shared" ca="1" si="0"/>
        <v>2023年11月5日</v>
      </c>
      <c r="P2" s="22" t="str">
        <f t="shared" ca="1" si="0"/>
        <v>2023年11月6日</v>
      </c>
      <c r="Q2" s="22" t="str">
        <f t="shared" ca="1" si="0"/>
        <v>2023年11月7日</v>
      </c>
      <c r="R2" s="22" t="str">
        <f t="shared" ca="1" si="0"/>
        <v>2023年11月8日</v>
      </c>
      <c r="S2" s="22" t="str">
        <f t="shared" ca="1" si="0"/>
        <v>2023年11月9日</v>
      </c>
      <c r="T2" s="22" t="str">
        <f t="shared" ca="1" si="0"/>
        <v>2023年11月10日</v>
      </c>
      <c r="U2" s="22" t="str">
        <f t="shared" ca="1" si="0"/>
        <v>2023年11月11日</v>
      </c>
      <c r="V2" s="22" t="str">
        <f t="shared" ca="1" si="0"/>
        <v>2023年11月12日</v>
      </c>
      <c r="W2" s="22" t="str">
        <f t="shared" ca="1" si="0"/>
        <v>2023年11月13日</v>
      </c>
      <c r="X2" s="22" t="str">
        <f t="shared" ca="1" si="0"/>
        <v>2023年11月14日</v>
      </c>
      <c r="Y2" s="22" t="str">
        <f t="shared" ca="1" si="0"/>
        <v>2023年11月15日</v>
      </c>
      <c r="Z2" s="22" t="str">
        <f t="shared" ca="1" si="0"/>
        <v>2023年11月16日</v>
      </c>
      <c r="AA2" s="22" t="str">
        <f t="shared" ca="1" si="0"/>
        <v>2023年11月17日</v>
      </c>
      <c r="AB2" s="22" t="str">
        <f t="shared" ca="1" si="0"/>
        <v>2023年11月18日</v>
      </c>
      <c r="AC2" s="22" t="str">
        <f t="shared" ca="1" si="0"/>
        <v>2023年11月19日</v>
      </c>
      <c r="AD2" s="22" t="str">
        <f t="shared" ca="1" si="0"/>
        <v>2023年11月20日</v>
      </c>
      <c r="AE2" s="22" t="str">
        <f t="shared" ca="1" si="0"/>
        <v>2023年11月21日</v>
      </c>
      <c r="AF2" s="22" t="str">
        <f t="shared" ca="1" si="0"/>
        <v>2023年11月22日</v>
      </c>
      <c r="AG2" s="22" t="str">
        <f t="shared" ca="1" si="0"/>
        <v>2023年11月23日</v>
      </c>
      <c r="AH2" s="22" t="str">
        <f t="shared" ca="1" si="0"/>
        <v>2023年11月24日</v>
      </c>
      <c r="AI2" s="22" t="str">
        <f t="shared" ca="1" si="0"/>
        <v>2023年11月25日</v>
      </c>
      <c r="AJ2" s="22" t="str">
        <f t="shared" ca="1" si="0"/>
        <v>2023年11月26日</v>
      </c>
      <c r="AK2" s="22" t="str">
        <f t="shared" ca="1" si="0"/>
        <v>2023年11月27日</v>
      </c>
      <c r="AL2" s="22" t="str">
        <f t="shared" ca="1" si="0"/>
        <v>2023年11月28日</v>
      </c>
      <c r="AM2" s="22" t="str">
        <f t="shared" ca="1" si="0"/>
        <v>2023年11月29日</v>
      </c>
      <c r="AN2" s="22" t="str">
        <f t="shared" ca="1" si="0"/>
        <v>2023年11月30日</v>
      </c>
      <c r="AO2" s="22" t="str">
        <f t="shared" ca="1" si="0"/>
        <v>2023年11月31日</v>
      </c>
    </row>
    <row r="3" spans="3:41" ht="18" customHeight="1" x14ac:dyDescent="0.45">
      <c r="C3" s="10" t="s">
        <v>9</v>
      </c>
      <c r="D3" s="11"/>
      <c r="E3" s="12"/>
      <c r="F3" s="10"/>
      <c r="G3" s="11"/>
      <c r="H3" s="11"/>
      <c r="I3" s="12"/>
      <c r="J3" s="5"/>
      <c r="K3" s="5" t="str">
        <f ca="1">D2</f>
        <v>2023年11月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3:41" x14ac:dyDescent="0.45">
      <c r="C4" s="2"/>
      <c r="D4" s="3"/>
      <c r="E4" s="4"/>
      <c r="F4" s="2"/>
      <c r="G4" s="3"/>
      <c r="H4" s="3"/>
      <c r="I4" s="4"/>
      <c r="J4" s="5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>
        <v>6</v>
      </c>
      <c r="Q4" s="9">
        <v>7</v>
      </c>
      <c r="R4" s="9">
        <v>8</v>
      </c>
      <c r="S4" s="9">
        <v>9</v>
      </c>
      <c r="T4" s="9">
        <v>10</v>
      </c>
      <c r="U4" s="9">
        <v>11</v>
      </c>
      <c r="V4" s="9">
        <v>12</v>
      </c>
      <c r="W4" s="9">
        <v>13</v>
      </c>
      <c r="X4" s="9">
        <v>14</v>
      </c>
      <c r="Y4" s="9">
        <v>15</v>
      </c>
      <c r="Z4" s="9">
        <v>16</v>
      </c>
      <c r="AA4" s="9">
        <v>17</v>
      </c>
      <c r="AB4" s="9">
        <v>18</v>
      </c>
      <c r="AC4" s="9">
        <v>19</v>
      </c>
      <c r="AD4" s="9">
        <v>20</v>
      </c>
      <c r="AE4" s="9">
        <v>21</v>
      </c>
      <c r="AF4" s="9">
        <v>22</v>
      </c>
      <c r="AG4" s="9">
        <v>23</v>
      </c>
      <c r="AH4" s="9">
        <v>24</v>
      </c>
      <c r="AI4" s="9">
        <v>25</v>
      </c>
      <c r="AJ4" s="9">
        <v>26</v>
      </c>
      <c r="AK4" s="9">
        <v>27</v>
      </c>
      <c r="AL4" s="9">
        <v>28</v>
      </c>
      <c r="AM4" s="9">
        <v>29</v>
      </c>
      <c r="AN4" s="9">
        <v>30</v>
      </c>
      <c r="AO4" s="9">
        <v>31</v>
      </c>
    </row>
    <row r="5" spans="3:41" x14ac:dyDescent="0.45">
      <c r="C5" s="2"/>
      <c r="D5" s="3"/>
      <c r="E5" s="4"/>
      <c r="F5" s="2"/>
      <c r="G5" s="3"/>
      <c r="H5" s="3"/>
      <c r="I5" s="4"/>
      <c r="J5" s="13" t="s">
        <v>7</v>
      </c>
      <c r="K5" s="30">
        <f>SUMIF($J7:$J58,"計画",K7:K58)</f>
        <v>0</v>
      </c>
      <c r="L5" s="30">
        <f>SUMIF($J7:$J58,"計画",L7:L58)</f>
        <v>0</v>
      </c>
      <c r="M5" s="30">
        <f>SUMIF($J7:$J58,"計画",M7:M58)</f>
        <v>0</v>
      </c>
      <c r="N5" s="30">
        <f>SUMIF($J7:$J58,"計画",N7:N58)</f>
        <v>0</v>
      </c>
      <c r="O5" s="30">
        <f>SUMIF($J7:$J58,"計画",O7:O58)</f>
        <v>0</v>
      </c>
      <c r="P5" s="30">
        <f>SUMIF($J7:$J58,"計画",P7:P58)</f>
        <v>1.75</v>
      </c>
      <c r="Q5" s="30">
        <f>SUMIF($J7:$J58,"計画",Q7:Q58)</f>
        <v>2</v>
      </c>
      <c r="R5" s="30">
        <f>SUMIF($J7:$J58,"計画",R7:R58)</f>
        <v>1.75</v>
      </c>
      <c r="S5" s="30">
        <f>SUMIF($J7:$J58,"計画",S7:S58)</f>
        <v>1.75</v>
      </c>
      <c r="T5" s="30">
        <f>SUMIF($J7:$J58,"計画",T7:T58)</f>
        <v>0.75</v>
      </c>
      <c r="U5" s="30">
        <f>SUMIF($J7:$J58,"計画",U7:U58)</f>
        <v>0</v>
      </c>
      <c r="V5" s="30">
        <f>SUMIF($J7:$J58,"計画",V7:V58)</f>
        <v>0</v>
      </c>
      <c r="W5" s="30">
        <f>SUMIF($J7:$J58,"計画",W7:W58)</f>
        <v>0</v>
      </c>
      <c r="X5" s="30">
        <f>SUMIF($J7:$J58,"計画",X7:X58)</f>
        <v>0</v>
      </c>
      <c r="Y5" s="30">
        <f>SUMIF($J7:$J58,"計画",Y7:Y58)</f>
        <v>0</v>
      </c>
      <c r="Z5" s="30">
        <f>SUMIF($J7:$J58,"計画",Z7:Z58)</f>
        <v>0</v>
      </c>
      <c r="AA5" s="30">
        <f>SUMIF($J7:$J58,"計画",AA7:AA58)</f>
        <v>0</v>
      </c>
      <c r="AB5" s="30">
        <f>SUMIF($J7:$J58,"計画",AB7:AB58)</f>
        <v>0</v>
      </c>
      <c r="AC5" s="30">
        <f>SUMIF($J7:$J58,"計画",AC7:AC58)</f>
        <v>0</v>
      </c>
      <c r="AD5" s="30">
        <f>SUMIF($J7:$J58,"計画",AD7:AD58)</f>
        <v>0</v>
      </c>
      <c r="AE5" s="30">
        <f>SUMIF($J7:$J58,"計画",AE7:AE58)</f>
        <v>0</v>
      </c>
      <c r="AF5" s="30">
        <f>SUMIF($J7:$J58,"計画",AF7:AF58)</f>
        <v>0</v>
      </c>
      <c r="AG5" s="30">
        <f>SUMIF($J7:$J58,"計画",AG7:AG58)</f>
        <v>0</v>
      </c>
      <c r="AH5" s="30">
        <f>SUMIF($J7:$J58,"計画",AH7:AH58)</f>
        <v>0</v>
      </c>
      <c r="AI5" s="30">
        <f>SUMIF($J7:$J58,"計画",AI7:AI58)</f>
        <v>0</v>
      </c>
      <c r="AJ5" s="30">
        <f>SUMIF($J7:$J58,"計画",AJ7:AJ58)</f>
        <v>0</v>
      </c>
      <c r="AK5" s="30">
        <f>SUMIF($J7:$J58,"計画",AK7:AK58)</f>
        <v>0</v>
      </c>
      <c r="AL5" s="30">
        <f>SUMIF($J7:$J58,"計画",AL7:AL58)</f>
        <v>0</v>
      </c>
      <c r="AM5" s="30">
        <f>SUMIF($J7:$J58,"計画",AM7:AM58)</f>
        <v>0</v>
      </c>
      <c r="AN5" s="30">
        <f>SUMIF($J7:$J58,"計画",AN7:AN58)</f>
        <v>0</v>
      </c>
      <c r="AO5" s="30">
        <f>SUMIF($J7:$J58,"計画",AO7:AO58)</f>
        <v>0</v>
      </c>
    </row>
    <row r="6" spans="3:41" x14ac:dyDescent="0.45">
      <c r="C6" s="6"/>
      <c r="D6" s="7"/>
      <c r="E6" s="8"/>
      <c r="F6" s="6"/>
      <c r="G6" s="7"/>
      <c r="H6" s="7"/>
      <c r="I6" s="8"/>
      <c r="J6" s="13" t="s">
        <v>8</v>
      </c>
      <c r="K6" s="30">
        <f>SUMIF($J7:$J58,"実績",K7:K58)</f>
        <v>0</v>
      </c>
      <c r="L6" s="30">
        <f>SUMIF($J7:$J58,"実績",L7:L58)</f>
        <v>0</v>
      </c>
      <c r="M6" s="30">
        <f>SUMIF($J7:$J58,"実績",M7:M58)</f>
        <v>0</v>
      </c>
      <c r="N6" s="30">
        <f>SUMIF($J7:$J58,"実績",N7:N58)</f>
        <v>0</v>
      </c>
      <c r="O6" s="30">
        <f>SUMIF($J7:$J58,"実績",O7:O58)</f>
        <v>0</v>
      </c>
      <c r="P6" s="30">
        <f>SUMIF($J7:$J58,"実績",P7:P58)</f>
        <v>2</v>
      </c>
      <c r="Q6" s="30">
        <f>SUMIF($J7:$J58,"実績",Q7:Q58)</f>
        <v>0</v>
      </c>
      <c r="R6" s="30">
        <f>SUMIF($J7:$J58,"実績",R7:R58)</f>
        <v>0</v>
      </c>
      <c r="S6" s="30">
        <f>SUMIF($J7:$J58,"実績",S7:S58)</f>
        <v>0</v>
      </c>
      <c r="T6" s="30">
        <f>SUMIF($J7:$J58,"実績",T7:T58)</f>
        <v>0</v>
      </c>
      <c r="U6" s="30">
        <f>SUMIF($J7:$J58,"実績",U7:U58)</f>
        <v>0</v>
      </c>
      <c r="V6" s="30">
        <f>SUMIF($J7:$J58,"実績",V7:V58)</f>
        <v>0</v>
      </c>
      <c r="W6" s="30">
        <f>SUMIF($J7:$J58,"実績",W7:W58)</f>
        <v>0</v>
      </c>
      <c r="X6" s="30">
        <f>SUMIF($J7:$J58,"実績",X7:X58)</f>
        <v>0</v>
      </c>
      <c r="Y6" s="30">
        <f>SUMIF($J7:$J58,"実績",Y7:Y58)</f>
        <v>0</v>
      </c>
      <c r="Z6" s="30">
        <f>SUMIF($J7:$J58,"実績",Z7:Z58)</f>
        <v>0</v>
      </c>
      <c r="AA6" s="30">
        <f>SUMIF($J7:$J58,"実績",AA7:AA58)</f>
        <v>0</v>
      </c>
      <c r="AB6" s="30">
        <f>SUMIF($J7:$J58,"実績",AB7:AB58)</f>
        <v>0</v>
      </c>
      <c r="AC6" s="30">
        <f>SUMIF($J7:$J58,"実績",AC7:AC58)</f>
        <v>0</v>
      </c>
      <c r="AD6" s="30">
        <f>SUMIF($J7:$J58,"実績",AD7:AD58)</f>
        <v>0</v>
      </c>
      <c r="AE6" s="30">
        <f>SUMIF($J7:$J58,"実績",AE7:AE58)</f>
        <v>0</v>
      </c>
      <c r="AF6" s="30">
        <f>SUMIF($J7:$J58,"実績",AF7:AF58)</f>
        <v>0</v>
      </c>
      <c r="AG6" s="30">
        <f>SUMIF($J7:$J58,"実績",AG7:AG58)</f>
        <v>0</v>
      </c>
      <c r="AH6" s="30">
        <f>SUMIF($J7:$J58,"実績",AH7:AH58)</f>
        <v>0</v>
      </c>
      <c r="AI6" s="30">
        <f>SUMIF($J7:$J58,"実績",AI7:AI58)</f>
        <v>0</v>
      </c>
      <c r="AJ6" s="30">
        <f>SUMIF($J7:$J58,"実績",AJ7:AJ58)</f>
        <v>0</v>
      </c>
      <c r="AK6" s="30">
        <f>SUMIF($J7:$J58,"実績",AK7:AK58)</f>
        <v>0</v>
      </c>
      <c r="AL6" s="30">
        <f>SUMIF($J7:$J58,"実績",AL7:AL58)</f>
        <v>0</v>
      </c>
      <c r="AM6" s="30">
        <f>SUMIF($J7:$J58,"実績",AM7:AM58)</f>
        <v>0</v>
      </c>
      <c r="AN6" s="30">
        <f>SUMIF($J7:$J58,"実績",AN7:AN58)</f>
        <v>0</v>
      </c>
      <c r="AO6" s="30">
        <f>SUMIF($J7:$J58,"実績",AO7:AO58)</f>
        <v>0</v>
      </c>
    </row>
    <row r="7" spans="3:41" ht="18" customHeight="1" x14ac:dyDescent="0.45">
      <c r="C7" s="14" t="s">
        <v>10</v>
      </c>
      <c r="D7" s="14" t="s">
        <v>5</v>
      </c>
      <c r="E7" s="5" t="s">
        <v>6</v>
      </c>
      <c r="F7" s="14" t="s">
        <v>14</v>
      </c>
      <c r="G7" s="14" t="s">
        <v>15</v>
      </c>
      <c r="H7" s="14" t="s">
        <v>16</v>
      </c>
      <c r="I7" s="14" t="s">
        <v>17</v>
      </c>
      <c r="J7" s="15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3:41" x14ac:dyDescent="0.45">
      <c r="C8" s="16"/>
      <c r="D8" s="16"/>
      <c r="E8" s="5"/>
      <c r="F8" s="16"/>
      <c r="G8" s="16"/>
      <c r="H8" s="16"/>
      <c r="I8" s="16"/>
      <c r="J8" s="17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3:41" x14ac:dyDescent="0.45">
      <c r="C9" s="5" t="s">
        <v>0</v>
      </c>
      <c r="D9" s="14"/>
      <c r="E9" s="14"/>
      <c r="F9" s="14"/>
      <c r="G9" s="20"/>
      <c r="H9" s="20"/>
      <c r="I9" s="20"/>
      <c r="J9" s="13" t="s">
        <v>7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3:41" hidden="1" outlineLevel="1" x14ac:dyDescent="0.45">
      <c r="C10" s="5"/>
      <c r="D10" s="16"/>
      <c r="E10" s="16"/>
      <c r="F10" s="16"/>
      <c r="G10" s="21"/>
      <c r="H10" s="21"/>
      <c r="I10" s="21"/>
      <c r="J10" s="13" t="s">
        <v>8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3:41" hidden="1" outlineLevel="1" x14ac:dyDescent="0.45">
      <c r="C11" s="5"/>
      <c r="D11" s="14"/>
      <c r="E11" s="14"/>
      <c r="F11" s="14"/>
      <c r="G11" s="20"/>
      <c r="H11" s="20"/>
      <c r="I11" s="20"/>
      <c r="J11" s="13" t="s">
        <v>7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3:41" hidden="1" outlineLevel="1" x14ac:dyDescent="0.45">
      <c r="C12" s="5"/>
      <c r="D12" s="16"/>
      <c r="E12" s="16"/>
      <c r="F12" s="16"/>
      <c r="G12" s="21"/>
      <c r="H12" s="21"/>
      <c r="I12" s="21"/>
      <c r="J12" s="13" t="s">
        <v>8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3:41" hidden="1" outlineLevel="1" x14ac:dyDescent="0.45">
      <c r="C13" s="5"/>
      <c r="D13" s="14"/>
      <c r="E13" s="14"/>
      <c r="F13" s="14"/>
      <c r="G13" s="20"/>
      <c r="H13" s="20"/>
      <c r="I13" s="20"/>
      <c r="J13" s="13" t="s">
        <v>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3:41" hidden="1" outlineLevel="1" x14ac:dyDescent="0.45">
      <c r="C14" s="5"/>
      <c r="D14" s="16"/>
      <c r="E14" s="16"/>
      <c r="F14" s="16"/>
      <c r="G14" s="21"/>
      <c r="H14" s="21"/>
      <c r="I14" s="21"/>
      <c r="J14" s="13" t="s">
        <v>8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3:41" hidden="1" outlineLevel="1" x14ac:dyDescent="0.45">
      <c r="C15" s="5"/>
      <c r="D15" s="14"/>
      <c r="E15" s="14"/>
      <c r="F15" s="14"/>
      <c r="G15" s="20"/>
      <c r="H15" s="20"/>
      <c r="I15" s="20"/>
      <c r="J15" s="13" t="s">
        <v>7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3:41" hidden="1" outlineLevel="1" x14ac:dyDescent="0.45">
      <c r="C16" s="5"/>
      <c r="D16" s="16"/>
      <c r="E16" s="16"/>
      <c r="F16" s="16"/>
      <c r="G16" s="21"/>
      <c r="H16" s="21"/>
      <c r="I16" s="21"/>
      <c r="J16" s="13" t="s">
        <v>8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3:42" hidden="1" outlineLevel="1" x14ac:dyDescent="0.45">
      <c r="C17" s="5"/>
      <c r="D17" s="14"/>
      <c r="E17" s="14"/>
      <c r="F17" s="14"/>
      <c r="G17" s="20"/>
      <c r="H17" s="20"/>
      <c r="I17" s="20"/>
      <c r="J17" s="13" t="s">
        <v>7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3:42" hidden="1" outlineLevel="1" x14ac:dyDescent="0.45">
      <c r="C18" s="5"/>
      <c r="D18" s="16"/>
      <c r="E18" s="16"/>
      <c r="F18" s="16"/>
      <c r="G18" s="21"/>
      <c r="H18" s="21"/>
      <c r="I18" s="21"/>
      <c r="J18" s="13" t="s">
        <v>8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3:42" collapsed="1" x14ac:dyDescent="0.45">
      <c r="C19" s="14" t="s">
        <v>1</v>
      </c>
      <c r="D19" s="14" t="s">
        <v>11</v>
      </c>
      <c r="E19" s="26">
        <v>45240</v>
      </c>
      <c r="F19" s="28">
        <v>20</v>
      </c>
      <c r="G19" s="28">
        <v>4</v>
      </c>
      <c r="H19" s="28">
        <f>G19/F19</f>
        <v>0.2</v>
      </c>
      <c r="I19" s="31">
        <f>H19/(AP20/AP19)</f>
        <v>1</v>
      </c>
      <c r="J19" s="13" t="s">
        <v>7</v>
      </c>
      <c r="K19" s="27"/>
      <c r="L19" s="27"/>
      <c r="M19" s="27"/>
      <c r="N19" s="27"/>
      <c r="O19" s="27"/>
      <c r="P19" s="27">
        <v>0.75</v>
      </c>
      <c r="Q19" s="27">
        <v>0.75</v>
      </c>
      <c r="R19" s="27">
        <v>0.75</v>
      </c>
      <c r="S19" s="27">
        <v>0.75</v>
      </c>
      <c r="T19" s="27">
        <v>0.75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1">
        <f>SUM(K19:AO19)</f>
        <v>3.75</v>
      </c>
    </row>
    <row r="20" spans="3:42" outlineLevel="1" x14ac:dyDescent="0.45">
      <c r="C20" s="18"/>
      <c r="D20" s="16"/>
      <c r="E20" s="16"/>
      <c r="F20" s="29"/>
      <c r="G20" s="29"/>
      <c r="H20" s="29"/>
      <c r="I20" s="32"/>
      <c r="J20" s="13" t="s">
        <v>8</v>
      </c>
      <c r="K20" s="27"/>
      <c r="L20" s="27"/>
      <c r="M20" s="27"/>
      <c r="N20" s="27"/>
      <c r="O20" s="27"/>
      <c r="P20" s="27">
        <v>0.75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1">
        <f t="shared" ref="AP20:AP38" si="1">SUM(K20:AO20)</f>
        <v>0.75</v>
      </c>
    </row>
    <row r="21" spans="3:42" outlineLevel="1" x14ac:dyDescent="0.45">
      <c r="C21" s="18"/>
      <c r="D21" s="14"/>
      <c r="E21" s="14"/>
      <c r="F21" s="28"/>
      <c r="G21" s="28"/>
      <c r="H21" s="28" t="e">
        <f>G21/F21</f>
        <v>#DIV/0!</v>
      </c>
      <c r="I21" s="31" t="e">
        <f>H21/(AP22/AP21)</f>
        <v>#DIV/0!</v>
      </c>
      <c r="J21" s="13" t="s">
        <v>7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1">
        <f t="shared" si="1"/>
        <v>0</v>
      </c>
    </row>
    <row r="22" spans="3:42" outlineLevel="1" x14ac:dyDescent="0.45">
      <c r="C22" s="18"/>
      <c r="D22" s="16"/>
      <c r="E22" s="16"/>
      <c r="F22" s="29"/>
      <c r="G22" s="29"/>
      <c r="H22" s="29"/>
      <c r="I22" s="32"/>
      <c r="J22" s="13" t="s">
        <v>8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1">
        <f t="shared" si="1"/>
        <v>0</v>
      </c>
    </row>
    <row r="23" spans="3:42" outlineLevel="1" x14ac:dyDescent="0.45">
      <c r="C23" s="18"/>
      <c r="D23" s="14"/>
      <c r="E23" s="14"/>
      <c r="F23" s="28"/>
      <c r="G23" s="28"/>
      <c r="H23" s="28" t="e">
        <f>G23/F23</f>
        <v>#DIV/0!</v>
      </c>
      <c r="I23" s="31" t="e">
        <f>H23/(AP24/AP23)</f>
        <v>#DIV/0!</v>
      </c>
      <c r="J23" s="13" t="s">
        <v>7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1">
        <f t="shared" si="1"/>
        <v>0</v>
      </c>
    </row>
    <row r="24" spans="3:42" outlineLevel="1" x14ac:dyDescent="0.45">
      <c r="C24" s="18"/>
      <c r="D24" s="16"/>
      <c r="E24" s="16"/>
      <c r="F24" s="29"/>
      <c r="G24" s="29"/>
      <c r="H24" s="29"/>
      <c r="I24" s="32"/>
      <c r="J24" s="13" t="s">
        <v>8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1">
        <f t="shared" si="1"/>
        <v>0</v>
      </c>
    </row>
    <row r="25" spans="3:42" outlineLevel="1" x14ac:dyDescent="0.45">
      <c r="C25" s="18"/>
      <c r="D25" s="14"/>
      <c r="E25" s="14"/>
      <c r="F25" s="28"/>
      <c r="G25" s="28"/>
      <c r="H25" s="28" t="e">
        <f>G25/F25</f>
        <v>#DIV/0!</v>
      </c>
      <c r="I25" s="31" t="e">
        <f>H25/(AP26/AP25)</f>
        <v>#DIV/0!</v>
      </c>
      <c r="J25" s="13" t="s">
        <v>7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1">
        <f t="shared" si="1"/>
        <v>0</v>
      </c>
    </row>
    <row r="26" spans="3:42" outlineLevel="1" x14ac:dyDescent="0.45">
      <c r="C26" s="18"/>
      <c r="D26" s="16"/>
      <c r="E26" s="16"/>
      <c r="F26" s="29"/>
      <c r="G26" s="29"/>
      <c r="H26" s="29"/>
      <c r="I26" s="32"/>
      <c r="J26" s="13" t="s">
        <v>8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1">
        <f t="shared" si="1"/>
        <v>0</v>
      </c>
    </row>
    <row r="27" spans="3:42" outlineLevel="1" x14ac:dyDescent="0.45">
      <c r="C27" s="18"/>
      <c r="D27" s="14"/>
      <c r="E27" s="14"/>
      <c r="F27" s="28"/>
      <c r="G27" s="28"/>
      <c r="H27" s="28" t="e">
        <f>G27/F27</f>
        <v>#DIV/0!</v>
      </c>
      <c r="I27" s="31" t="e">
        <f>H27/(AP28/AP27)</f>
        <v>#DIV/0!</v>
      </c>
      <c r="J27" s="13" t="s">
        <v>7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1">
        <f t="shared" si="1"/>
        <v>0</v>
      </c>
    </row>
    <row r="28" spans="3:42" outlineLevel="1" x14ac:dyDescent="0.45">
      <c r="C28" s="16"/>
      <c r="D28" s="16"/>
      <c r="E28" s="16"/>
      <c r="F28" s="29"/>
      <c r="G28" s="29"/>
      <c r="H28" s="29"/>
      <c r="I28" s="32"/>
      <c r="J28" s="13" t="s">
        <v>8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1">
        <f t="shared" si="1"/>
        <v>0</v>
      </c>
    </row>
    <row r="29" spans="3:42" x14ac:dyDescent="0.45">
      <c r="C29" s="14" t="s">
        <v>2</v>
      </c>
      <c r="D29" s="14" t="s">
        <v>12</v>
      </c>
      <c r="E29" s="26">
        <v>45239</v>
      </c>
      <c r="F29" s="28">
        <v>12</v>
      </c>
      <c r="G29" s="28">
        <v>3</v>
      </c>
      <c r="H29" s="28">
        <f>G29/F29</f>
        <v>0.25</v>
      </c>
      <c r="I29" s="31">
        <f>H29/(AP30/AP29)</f>
        <v>1</v>
      </c>
      <c r="J29" s="13" t="s">
        <v>7</v>
      </c>
      <c r="K29" s="27"/>
      <c r="L29" s="27"/>
      <c r="M29" s="27"/>
      <c r="N29" s="27"/>
      <c r="O29" s="27"/>
      <c r="P29" s="27">
        <v>0.5</v>
      </c>
      <c r="Q29" s="27">
        <v>0.5</v>
      </c>
      <c r="R29" s="27">
        <v>0.5</v>
      </c>
      <c r="S29" s="27">
        <v>0.5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1">
        <f t="shared" si="1"/>
        <v>2</v>
      </c>
    </row>
    <row r="30" spans="3:42" outlineLevel="1" x14ac:dyDescent="0.45">
      <c r="C30" s="18"/>
      <c r="D30" s="16"/>
      <c r="E30" s="16"/>
      <c r="F30" s="29"/>
      <c r="G30" s="29"/>
      <c r="H30" s="29"/>
      <c r="I30" s="32"/>
      <c r="J30" s="13" t="s">
        <v>8</v>
      </c>
      <c r="K30" s="27"/>
      <c r="L30" s="27"/>
      <c r="M30" s="27"/>
      <c r="N30" s="27"/>
      <c r="O30" s="27"/>
      <c r="P30" s="27">
        <v>0.5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1">
        <f t="shared" si="1"/>
        <v>0.5</v>
      </c>
    </row>
    <row r="31" spans="3:42" outlineLevel="1" x14ac:dyDescent="0.45">
      <c r="C31" s="18"/>
      <c r="D31" s="14" t="s">
        <v>13</v>
      </c>
      <c r="E31" s="26">
        <v>45240</v>
      </c>
      <c r="F31" s="28">
        <v>9</v>
      </c>
      <c r="G31" s="28">
        <v>3</v>
      </c>
      <c r="H31" s="31">
        <f>G31/F31</f>
        <v>0.33333333333333331</v>
      </c>
      <c r="I31" s="31">
        <f>H31/(AP32/AP31)</f>
        <v>1</v>
      </c>
      <c r="J31" s="13" t="s">
        <v>7</v>
      </c>
      <c r="K31" s="27"/>
      <c r="L31" s="27"/>
      <c r="M31" s="27"/>
      <c r="N31" s="27"/>
      <c r="O31" s="27"/>
      <c r="P31" s="27">
        <v>0.5</v>
      </c>
      <c r="Q31" s="27">
        <v>0.75</v>
      </c>
      <c r="R31" s="27">
        <v>0.5</v>
      </c>
      <c r="S31" s="27">
        <v>0.5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1">
        <f t="shared" si="1"/>
        <v>2.25</v>
      </c>
    </row>
    <row r="32" spans="3:42" outlineLevel="1" x14ac:dyDescent="0.45">
      <c r="C32" s="18"/>
      <c r="D32" s="16"/>
      <c r="E32" s="16"/>
      <c r="F32" s="29"/>
      <c r="G32" s="29"/>
      <c r="H32" s="32"/>
      <c r="I32" s="32"/>
      <c r="J32" s="13" t="s">
        <v>8</v>
      </c>
      <c r="K32" s="27"/>
      <c r="L32" s="27"/>
      <c r="M32" s="27"/>
      <c r="N32" s="27"/>
      <c r="O32" s="27"/>
      <c r="P32" s="27">
        <v>0.75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1">
        <f t="shared" si="1"/>
        <v>0.75</v>
      </c>
    </row>
    <row r="33" spans="3:42" outlineLevel="1" x14ac:dyDescent="0.45">
      <c r="C33" s="18"/>
      <c r="D33" s="14"/>
      <c r="E33" s="14"/>
      <c r="F33" s="28"/>
      <c r="G33" s="28"/>
      <c r="H33" s="31" t="e">
        <f>G33/F33</f>
        <v>#DIV/0!</v>
      </c>
      <c r="I33" s="31" t="e">
        <f>H33/(AP34/AP33)</f>
        <v>#DIV/0!</v>
      </c>
      <c r="J33" s="13" t="s">
        <v>7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1">
        <f t="shared" si="1"/>
        <v>0</v>
      </c>
    </row>
    <row r="34" spans="3:42" outlineLevel="1" x14ac:dyDescent="0.45">
      <c r="C34" s="18"/>
      <c r="D34" s="16"/>
      <c r="E34" s="16"/>
      <c r="F34" s="29"/>
      <c r="G34" s="29"/>
      <c r="H34" s="32"/>
      <c r="I34" s="32"/>
      <c r="J34" s="13" t="s">
        <v>8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1">
        <f t="shared" si="1"/>
        <v>0</v>
      </c>
    </row>
    <row r="35" spans="3:42" outlineLevel="1" x14ac:dyDescent="0.45">
      <c r="C35" s="18"/>
      <c r="D35" s="14"/>
      <c r="E35" s="14"/>
      <c r="F35" s="28"/>
      <c r="G35" s="28"/>
      <c r="H35" s="31" t="e">
        <f>G35/F35</f>
        <v>#DIV/0!</v>
      </c>
      <c r="I35" s="31" t="e">
        <f>H35/(AP36/AP35)</f>
        <v>#DIV/0!</v>
      </c>
      <c r="J35" s="13" t="s">
        <v>7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1">
        <f t="shared" si="1"/>
        <v>0</v>
      </c>
    </row>
    <row r="36" spans="3:42" outlineLevel="1" x14ac:dyDescent="0.45">
      <c r="C36" s="18"/>
      <c r="D36" s="16"/>
      <c r="E36" s="16"/>
      <c r="F36" s="29"/>
      <c r="G36" s="29"/>
      <c r="H36" s="32"/>
      <c r="I36" s="32"/>
      <c r="J36" s="13" t="s">
        <v>8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1">
        <f t="shared" si="1"/>
        <v>0</v>
      </c>
    </row>
    <row r="37" spans="3:42" outlineLevel="1" x14ac:dyDescent="0.45">
      <c r="C37" s="18"/>
      <c r="D37" s="14"/>
      <c r="E37" s="14"/>
      <c r="F37" s="14"/>
      <c r="G37" s="20"/>
      <c r="H37" s="20"/>
      <c r="I37" s="20"/>
      <c r="J37" s="13" t="s">
        <v>7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1">
        <f t="shared" si="1"/>
        <v>0</v>
      </c>
    </row>
    <row r="38" spans="3:42" outlineLevel="1" x14ac:dyDescent="0.45">
      <c r="C38" s="16"/>
      <c r="D38" s="16"/>
      <c r="E38" s="16"/>
      <c r="F38" s="16"/>
      <c r="G38" s="21"/>
      <c r="H38" s="21"/>
      <c r="I38" s="21"/>
      <c r="J38" s="13" t="s">
        <v>8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1">
        <f t="shared" si="1"/>
        <v>0</v>
      </c>
    </row>
    <row r="39" spans="3:42" x14ac:dyDescent="0.45">
      <c r="C39" s="14" t="s">
        <v>3</v>
      </c>
      <c r="D39" s="14"/>
      <c r="E39" s="14"/>
      <c r="F39" s="14"/>
      <c r="G39" s="20"/>
      <c r="H39" s="20"/>
      <c r="I39" s="20"/>
      <c r="J39" s="13" t="s">
        <v>7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3:42" hidden="1" outlineLevel="1" x14ac:dyDescent="0.45">
      <c r="C40" s="18"/>
      <c r="D40" s="16"/>
      <c r="E40" s="16"/>
      <c r="F40" s="16"/>
      <c r="G40" s="21"/>
      <c r="H40" s="21"/>
      <c r="I40" s="21"/>
      <c r="J40" s="13" t="s">
        <v>8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3:42" hidden="1" outlineLevel="1" x14ac:dyDescent="0.45">
      <c r="C41" s="18"/>
      <c r="D41" s="14"/>
      <c r="E41" s="14"/>
      <c r="F41" s="14"/>
      <c r="G41" s="20"/>
      <c r="H41" s="20"/>
      <c r="I41" s="20"/>
      <c r="J41" s="13" t="s">
        <v>7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3:42" hidden="1" outlineLevel="1" x14ac:dyDescent="0.45">
      <c r="C42" s="18"/>
      <c r="D42" s="16"/>
      <c r="E42" s="16"/>
      <c r="F42" s="16"/>
      <c r="G42" s="21"/>
      <c r="H42" s="21"/>
      <c r="I42" s="21"/>
      <c r="J42" s="13" t="s">
        <v>8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3:42" hidden="1" outlineLevel="1" x14ac:dyDescent="0.45">
      <c r="C43" s="18"/>
      <c r="D43" s="14"/>
      <c r="E43" s="14"/>
      <c r="F43" s="14"/>
      <c r="G43" s="20"/>
      <c r="H43" s="20"/>
      <c r="I43" s="20"/>
      <c r="J43" s="13" t="s">
        <v>7</v>
      </c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3:42" hidden="1" outlineLevel="1" x14ac:dyDescent="0.45">
      <c r="C44" s="18"/>
      <c r="D44" s="16"/>
      <c r="E44" s="16"/>
      <c r="F44" s="16"/>
      <c r="G44" s="21"/>
      <c r="H44" s="21"/>
      <c r="I44" s="21"/>
      <c r="J44" s="13" t="s">
        <v>8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3:42" hidden="1" outlineLevel="1" x14ac:dyDescent="0.45">
      <c r="C45" s="18"/>
      <c r="D45" s="14"/>
      <c r="E45" s="14"/>
      <c r="F45" s="14"/>
      <c r="G45" s="20"/>
      <c r="H45" s="20"/>
      <c r="I45" s="20"/>
      <c r="J45" s="13" t="s">
        <v>7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3:42" hidden="1" outlineLevel="1" x14ac:dyDescent="0.45">
      <c r="C46" s="18"/>
      <c r="D46" s="16"/>
      <c r="E46" s="16"/>
      <c r="F46" s="16"/>
      <c r="G46" s="21"/>
      <c r="H46" s="21"/>
      <c r="I46" s="21"/>
      <c r="J46" s="13" t="s">
        <v>8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3:42" hidden="1" outlineLevel="1" x14ac:dyDescent="0.45">
      <c r="C47" s="18"/>
      <c r="D47" s="14"/>
      <c r="E47" s="14"/>
      <c r="F47" s="14"/>
      <c r="G47" s="20"/>
      <c r="H47" s="20"/>
      <c r="I47" s="20"/>
      <c r="J47" s="13" t="s">
        <v>7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3:42" hidden="1" outlineLevel="1" x14ac:dyDescent="0.45">
      <c r="C48" s="16"/>
      <c r="D48" s="16"/>
      <c r="E48" s="16"/>
      <c r="F48" s="16"/>
      <c r="G48" s="21"/>
      <c r="H48" s="21"/>
      <c r="I48" s="21"/>
      <c r="J48" s="13" t="s">
        <v>8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3:41" collapsed="1" x14ac:dyDescent="0.45">
      <c r="C49" s="5" t="s">
        <v>4</v>
      </c>
      <c r="D49" s="5"/>
      <c r="E49" s="5"/>
      <c r="F49" s="5"/>
      <c r="G49" s="9"/>
      <c r="H49" s="9"/>
      <c r="I49" s="9"/>
      <c r="J49" s="13" t="s">
        <v>7</v>
      </c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3:41" hidden="1" outlineLevel="1" x14ac:dyDescent="0.45">
      <c r="C50" s="5"/>
      <c r="D50" s="5"/>
      <c r="E50" s="5"/>
      <c r="F50" s="5"/>
      <c r="G50" s="9"/>
      <c r="H50" s="9"/>
      <c r="I50" s="9"/>
      <c r="J50" s="13" t="s">
        <v>8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</row>
    <row r="51" spans="3:41" hidden="1" outlineLevel="1" x14ac:dyDescent="0.45">
      <c r="C51" s="5"/>
      <c r="D51" s="5"/>
      <c r="E51" s="5"/>
      <c r="F51" s="5"/>
      <c r="G51" s="9"/>
      <c r="H51" s="9"/>
      <c r="I51" s="9"/>
      <c r="J51" s="13" t="s">
        <v>7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</row>
    <row r="52" spans="3:41" hidden="1" outlineLevel="1" x14ac:dyDescent="0.45">
      <c r="C52" s="5"/>
      <c r="D52" s="5"/>
      <c r="E52" s="5"/>
      <c r="F52" s="5"/>
      <c r="G52" s="9"/>
      <c r="H52" s="9"/>
      <c r="I52" s="9"/>
      <c r="J52" s="13" t="s">
        <v>8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</row>
    <row r="53" spans="3:41" hidden="1" outlineLevel="1" x14ac:dyDescent="0.45">
      <c r="C53" s="5"/>
      <c r="D53" s="5"/>
      <c r="E53" s="5"/>
      <c r="F53" s="5"/>
      <c r="G53" s="9"/>
      <c r="H53" s="9"/>
      <c r="I53" s="9"/>
      <c r="J53" s="13" t="s">
        <v>7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</row>
    <row r="54" spans="3:41" hidden="1" outlineLevel="1" x14ac:dyDescent="0.45">
      <c r="C54" s="5"/>
      <c r="D54" s="5"/>
      <c r="E54" s="5"/>
      <c r="F54" s="5"/>
      <c r="G54" s="9"/>
      <c r="H54" s="9"/>
      <c r="I54" s="9"/>
      <c r="J54" s="13" t="s">
        <v>8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</row>
    <row r="55" spans="3:41" hidden="1" outlineLevel="1" x14ac:dyDescent="0.45">
      <c r="C55" s="5"/>
      <c r="D55" s="5"/>
      <c r="E55" s="5"/>
      <c r="F55" s="5"/>
      <c r="G55" s="9"/>
      <c r="H55" s="9"/>
      <c r="I55" s="9"/>
      <c r="J55" s="13" t="s">
        <v>7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</row>
    <row r="56" spans="3:41" hidden="1" outlineLevel="1" x14ac:dyDescent="0.45">
      <c r="C56" s="5"/>
      <c r="D56" s="5"/>
      <c r="E56" s="5"/>
      <c r="F56" s="5"/>
      <c r="G56" s="9"/>
      <c r="H56" s="9"/>
      <c r="I56" s="9"/>
      <c r="J56" s="13" t="s">
        <v>8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</row>
    <row r="57" spans="3:41" hidden="1" outlineLevel="1" x14ac:dyDescent="0.45">
      <c r="C57" s="5"/>
      <c r="D57" s="5"/>
      <c r="E57" s="5"/>
      <c r="F57" s="5"/>
      <c r="G57" s="9"/>
      <c r="H57" s="9"/>
      <c r="I57" s="9"/>
      <c r="J57" s="13" t="s">
        <v>7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3:41" hidden="1" outlineLevel="1" x14ac:dyDescent="0.45">
      <c r="C58" s="5"/>
      <c r="D58" s="5"/>
      <c r="E58" s="5"/>
      <c r="F58" s="5"/>
      <c r="G58" s="9"/>
      <c r="H58" s="9"/>
      <c r="I58" s="9"/>
      <c r="J58" s="13" t="s">
        <v>8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3:41" collapsed="1" x14ac:dyDescent="0.45"/>
  </sheetData>
  <mergeCells count="118">
    <mergeCell ref="G33:G34"/>
    <mergeCell ref="H33:H34"/>
    <mergeCell ref="I33:I34"/>
    <mergeCell ref="G35:G36"/>
    <mergeCell ref="H35:H36"/>
    <mergeCell ref="I35:I36"/>
    <mergeCell ref="G23:G24"/>
    <mergeCell ref="H23:H24"/>
    <mergeCell ref="I23:I24"/>
    <mergeCell ref="G21:G22"/>
    <mergeCell ref="H21:H22"/>
    <mergeCell ref="I21:I22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C3:E6"/>
    <mergeCell ref="F3:I6"/>
    <mergeCell ref="F57:F58"/>
    <mergeCell ref="G19:G20"/>
    <mergeCell ref="G7:G8"/>
    <mergeCell ref="H7:H8"/>
    <mergeCell ref="H19:H20"/>
    <mergeCell ref="I7:I8"/>
    <mergeCell ref="I19:I20"/>
    <mergeCell ref="G29:G30"/>
    <mergeCell ref="H29:H30"/>
    <mergeCell ref="I29:I30"/>
    <mergeCell ref="F49:F50"/>
    <mergeCell ref="F51:F52"/>
    <mergeCell ref="F53:F54"/>
    <mergeCell ref="F55:F56"/>
    <mergeCell ref="F39:F40"/>
    <mergeCell ref="F41:F42"/>
    <mergeCell ref="F43:F44"/>
    <mergeCell ref="F45:F46"/>
    <mergeCell ref="F47:F48"/>
    <mergeCell ref="F33:F34"/>
    <mergeCell ref="F35:F36"/>
    <mergeCell ref="F37:F38"/>
    <mergeCell ref="F17:F18"/>
    <mergeCell ref="F9:F10"/>
    <mergeCell ref="F11:F12"/>
    <mergeCell ref="F13:F14"/>
    <mergeCell ref="F15:F16"/>
    <mergeCell ref="F19:F20"/>
    <mergeCell ref="F21:F22"/>
    <mergeCell ref="F23:F24"/>
    <mergeCell ref="F27:F28"/>
    <mergeCell ref="F25:F26"/>
    <mergeCell ref="C7:C8"/>
    <mergeCell ref="D7:D8"/>
    <mergeCell ref="F31:F32"/>
    <mergeCell ref="F7:F8"/>
    <mergeCell ref="F29:F30"/>
    <mergeCell ref="D53:D54"/>
    <mergeCell ref="E53:E54"/>
    <mergeCell ref="D55:D56"/>
    <mergeCell ref="E55:E56"/>
    <mergeCell ref="D57:D58"/>
    <mergeCell ref="E57:E58"/>
    <mergeCell ref="D51:D52"/>
    <mergeCell ref="E51:E52"/>
    <mergeCell ref="D45:D46"/>
    <mergeCell ref="E45:E46"/>
    <mergeCell ref="D47:D48"/>
    <mergeCell ref="E47:E48"/>
    <mergeCell ref="D49:D50"/>
    <mergeCell ref="E49:E50"/>
    <mergeCell ref="D41:D42"/>
    <mergeCell ref="E41:E42"/>
    <mergeCell ref="D43:D44"/>
    <mergeCell ref="E43:E44"/>
    <mergeCell ref="D35:D36"/>
    <mergeCell ref="E35:E36"/>
    <mergeCell ref="D39:D40"/>
    <mergeCell ref="E39:E40"/>
    <mergeCell ref="D37:D38"/>
    <mergeCell ref="E37:E38"/>
    <mergeCell ref="D29:D30"/>
    <mergeCell ref="E29:E30"/>
    <mergeCell ref="D31:D32"/>
    <mergeCell ref="E31:E32"/>
    <mergeCell ref="D33:D34"/>
    <mergeCell ref="E33:E34"/>
    <mergeCell ref="D25:D26"/>
    <mergeCell ref="E25:E26"/>
    <mergeCell ref="D27:D28"/>
    <mergeCell ref="E27:E28"/>
    <mergeCell ref="D19:D20"/>
    <mergeCell ref="E19:E20"/>
    <mergeCell ref="D21:D22"/>
    <mergeCell ref="E21:E22"/>
    <mergeCell ref="D23:D24"/>
    <mergeCell ref="E23:E24"/>
    <mergeCell ref="D13:D14"/>
    <mergeCell ref="E13:E14"/>
    <mergeCell ref="D15:D16"/>
    <mergeCell ref="E15:E16"/>
    <mergeCell ref="D17:D18"/>
    <mergeCell ref="E17:E18"/>
    <mergeCell ref="C19:C28"/>
    <mergeCell ref="C29:C38"/>
    <mergeCell ref="C39:C48"/>
    <mergeCell ref="C49:C58"/>
    <mergeCell ref="D9:D10"/>
    <mergeCell ref="D11:D12"/>
    <mergeCell ref="K3:AO3"/>
    <mergeCell ref="E7:E8"/>
    <mergeCell ref="J3:J4"/>
    <mergeCell ref="C9:C18"/>
    <mergeCell ref="E9:E10"/>
    <mergeCell ref="E11:E12"/>
  </mergeCells>
  <phoneticPr fontId="1"/>
  <conditionalFormatting sqref="K5:AO58">
    <cfRule type="expression" dxfId="1" priority="2">
      <formula>WEEKDAY(K$2)=1</formula>
    </cfRule>
  </conditionalFormatting>
  <conditionalFormatting sqref="K5:AO58">
    <cfRule type="expression" dxfId="0" priority="1">
      <formula>WEEKDAY(K$2)=7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2023年11月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古田寿雄</dc:creator>
  <cp:lastModifiedBy>寿雄 古田</cp:lastModifiedBy>
  <dcterms:created xsi:type="dcterms:W3CDTF">2015-06-05T18:17:20Z</dcterms:created>
  <dcterms:modified xsi:type="dcterms:W3CDTF">2023-11-06T13:00:55Z</dcterms:modified>
</cp:coreProperties>
</file>